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PMO_12-5-2017.xls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<sst xmlns="http://schemas.openxmlformats.org/spreadsheetml/2006/main" count="60" uniqueCount="57">
  <si>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39413</t>
  </si>
  <si>
    <t>TIAGO MANUEL SALEIRO E SÁ</t>
  </si>
  <si>
    <t>39429</t>
  </si>
  <si>
    <t>41891</t>
  </si>
  <si>
    <t>FILIPA MARIA GONÇALVES GAGO</t>
  </si>
  <si>
    <t>41928</t>
  </si>
  <si>
    <t>ZIYAD ABDUL KADIR GANI</t>
  </si>
  <si>
    <t>43408</t>
  </si>
  <si>
    <t>JOÃO TIAGO INVERNO IMAGINÁRIO</t>
  </si>
  <si>
    <t>43409</t>
  </si>
  <si>
    <t>DOMINGOS GUERREIRO SEWARD</t>
  </si>
  <si>
    <t>43452</t>
  </si>
  <si>
    <t>43545</t>
  </si>
  <si>
    <t>JOÃO ANTÓNIO CARVALHO MARQUES DIAS</t>
  </si>
  <si>
    <t>43624</t>
  </si>
  <si>
    <t>43645</t>
  </si>
  <si>
    <t>RICARDO REIS DA TORRE</t>
  </si>
  <si>
    <t>43714</t>
  </si>
  <si>
    <t>GUILHERME NUNES ALFERES</t>
  </si>
  <si>
    <t>44043</t>
  </si>
  <si>
    <t>JOÃO MIGUEL GUERREIRO APOLÓNIA</t>
  </si>
  <si>
    <t>44046</t>
  </si>
  <si>
    <t>OCHIR JAVKHLAN SOROS</t>
  </si>
  <si>
    <t>47461</t>
  </si>
  <si>
    <t>JOANA DOS REIS OLIVEIRA DE SOUSA LEITE</t>
  </si>
  <si>
    <t>47509</t>
  </si>
  <si>
    <t>MARIA ZIOLKOWSKI</t>
  </si>
  <si>
    <t>47514</t>
  </si>
  <si>
    <t>DINESH KARANAM</t>
  </si>
  <si>
    <t>47521</t>
  </si>
  <si>
    <t>YULIN AN</t>
  </si>
  <si>
    <t>47526</t>
  </si>
  <si>
    <t>ANA FILIPA ALMEIDA PANTA</t>
  </si>
  <si>
    <t>47570</t>
  </si>
  <si>
    <t>PHILEMON KWAME OPOKU</t>
  </si>
  <si>
    <t>47631</t>
  </si>
  <si>
    <t>NUNO MIGUEL CRUZ GUIMARÃES VERDIAL</t>
  </si>
  <si>
    <t>Nº Correct - Nº Wrong</t>
  </si>
  <si>
    <t>José Maria Vassalo</t>
  </si>
  <si>
    <t>Mayara Cabral</t>
  </si>
  <si>
    <t>Sergiu Borta</t>
  </si>
  <si>
    <t>1st test</t>
  </si>
  <si>
    <t>5 other questions</t>
  </si>
  <si>
    <t>Total 1st test</t>
  </si>
  <si>
    <t>0-20</t>
  </si>
  <si>
    <t>2nd test</t>
  </si>
  <si>
    <t>Nº Corr- Nº Wrong</t>
  </si>
  <si>
    <t>André Jorge</t>
  </si>
  <si>
    <t>Bonus</t>
  </si>
  <si>
    <t>Course Final mark</t>
  </si>
  <si>
    <t>PAULO GUILHERME FILIPE RELVAS CORREIA</t>
  </si>
  <si>
    <t>MANUEL MARIA PINHO VALE PINHEIRO</t>
  </si>
  <si>
    <t>MIGUEL CAMPOS ROBALO MAGALHÃES</t>
  </si>
  <si>
    <t>F</t>
  </si>
  <si>
    <t>0-15</t>
  </si>
  <si>
    <t>Average</t>
  </si>
  <si>
    <t>Total 2nd test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</si>
</sst>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2" fontId="4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K18" sqref="K18"/>
    </sheetView>
  </sheetViews>
  <sheetFormatPr defaultColWidth="21.7109375" defaultRowHeight="12.75"/>
  <cols>
    <col min="1" max="1" width="9.28125" style="1" customWidth="1"/>
    <col min="2" max="2" width="53.140625" style="1" customWidth="1"/>
    <col min="3" max="3" width="16.421875" style="3" customWidth="1"/>
    <col min="4" max="4" width="16.28125" style="3" customWidth="1"/>
    <col min="5" max="5" width="16.00390625" style="3" customWidth="1"/>
    <col min="6" max="6" width="21.421875" style="3" customWidth="1"/>
    <col min="7" max="7" width="15.421875" style="4" customWidth="1"/>
    <col min="8" max="8" width="22.00390625" style="4" customWidth="1"/>
    <col min="9" max="9" width="11.140625" style="4" customWidth="1"/>
    <col min="10" max="10" width="9.00390625" style="3" customWidth="1"/>
    <col min="11" max="11" width="28.00390625" style="3" customWidth="1"/>
  </cols>
  <sheetData>
    <row r="1" spans="3:11" ht="18">
      <c r="C1" s="8" t="s">
        <v>41</v>
      </c>
      <c r="D1" s="8"/>
      <c r="E1" s="3" t="s">
        <v>42</v>
      </c>
      <c r="F1" s="6" t="s">
        <v>43</v>
      </c>
      <c r="G1" s="6" t="s">
        <v>45</v>
      </c>
      <c r="H1" s="6" t="s">
        <v>56</v>
      </c>
      <c r="I1" s="6" t="s">
        <v>55</v>
      </c>
      <c r="J1" s="10" t="s">
        <v>48</v>
      </c>
      <c r="K1" s="6" t="s">
        <v>49</v>
      </c>
    </row>
    <row r="2" spans="2:9" ht="18">
      <c r="B2" s="7"/>
      <c r="C2" s="3" t="s">
        <v>37</v>
      </c>
      <c r="D2" s="3" t="s">
        <v>54</v>
      </c>
      <c r="F2" s="6" t="s">
        <v>44</v>
      </c>
      <c r="G2" s="3" t="s">
        <v>46</v>
      </c>
      <c r="H2" s="6" t="s">
        <v>44</v>
      </c>
      <c r="I2" s="6" t="s">
        <v>44</v>
      </c>
    </row>
    <row r="3" spans="2:11" ht="18">
      <c r="B3" s="2" t="s">
        <v>32</v>
      </c>
      <c r="C3" s="3">
        <v>8</v>
      </c>
      <c r="D3" s="5">
        <f>C3*(1/3)</f>
        <v>2.6666666666666665</v>
      </c>
      <c r="E3" s="3">
        <v>1.75</v>
      </c>
      <c r="F3" s="5">
        <f>D3+E3</f>
        <v>4.416666666666666</v>
      </c>
      <c r="G3" s="3">
        <v>9</v>
      </c>
      <c r="H3" s="5">
        <f aca="true" t="shared" si="0" ref="H3:H26">G3*(20/51)</f>
        <v>3.5294117647058822</v>
      </c>
      <c r="I3" s="11">
        <f>(F3+H3)/2</f>
        <v>3.973039215686274</v>
      </c>
      <c r="J3" s="3">
        <v>1</v>
      </c>
      <c r="K3" s="11">
        <f>I3+J3</f>
        <v>4.973039215686274</v>
      </c>
    </row>
    <row r="4" spans="1:11" ht="18">
      <c r="A4" s="2" t="s">
        <v>0</v>
      </c>
      <c r="B4" s="7" t="s">
        <v>47</v>
      </c>
      <c r="C4" s="3" t="s">
        <v>53</v>
      </c>
      <c r="G4" s="3">
        <v>40</v>
      </c>
      <c r="H4" s="5">
        <f t="shared" si="0"/>
        <v>15.686274509803921</v>
      </c>
      <c r="I4" s="11"/>
      <c r="J4" s="3">
        <v>0</v>
      </c>
      <c r="K4" s="11" t="s">
        <v>53</v>
      </c>
    </row>
    <row r="5" spans="1:11" ht="18">
      <c r="A5" s="2" t="s">
        <v>2</v>
      </c>
      <c r="B5" s="2" t="s">
        <v>28</v>
      </c>
      <c r="C5" s="3">
        <v>6</v>
      </c>
      <c r="D5" s="5">
        <f aca="true" t="shared" si="1" ref="D5:D26">C5*(1/3)</f>
        <v>2</v>
      </c>
      <c r="E5" s="3">
        <v>1.95</v>
      </c>
      <c r="F5" s="5">
        <f aca="true" t="shared" si="2" ref="F5:F26">D5+E5</f>
        <v>3.95</v>
      </c>
      <c r="G5" s="3">
        <v>34</v>
      </c>
      <c r="H5" s="5">
        <f t="shared" si="0"/>
        <v>13.333333333333334</v>
      </c>
      <c r="I5" s="11">
        <f aca="true" t="shared" si="3" ref="I5:I23">(F5+H5)/2</f>
        <v>8.641666666666667</v>
      </c>
      <c r="J5" s="3">
        <v>0.83</v>
      </c>
      <c r="K5" s="11">
        <f>I5+J5</f>
        <v>9.471666666666668</v>
      </c>
    </row>
    <row r="6" spans="1:11" ht="18">
      <c r="A6" s="2" t="s">
        <v>3</v>
      </c>
      <c r="B6" s="2" t="s">
        <v>10</v>
      </c>
      <c r="C6" s="3">
        <v>30</v>
      </c>
      <c r="D6" s="5">
        <f t="shared" si="1"/>
        <v>10</v>
      </c>
      <c r="E6" s="3">
        <v>3.41</v>
      </c>
      <c r="F6" s="5">
        <f t="shared" si="2"/>
        <v>13.41</v>
      </c>
      <c r="G6" s="3">
        <v>41</v>
      </c>
      <c r="H6" s="5">
        <f t="shared" si="0"/>
        <v>16.07843137254902</v>
      </c>
      <c r="I6" s="11">
        <f t="shared" si="3"/>
        <v>14.74421568627451</v>
      </c>
      <c r="J6" s="3">
        <v>1</v>
      </c>
      <c r="K6" s="11">
        <f aca="true" t="shared" si="4" ref="K6:K26">I6+J6</f>
        <v>15.74421568627451</v>
      </c>
    </row>
    <row r="7" spans="1:11" ht="18">
      <c r="A7" s="2" t="s">
        <v>5</v>
      </c>
      <c r="B7" s="2" t="s">
        <v>4</v>
      </c>
      <c r="C7" s="3">
        <v>0</v>
      </c>
      <c r="D7" s="5">
        <f t="shared" si="1"/>
        <v>0</v>
      </c>
      <c r="E7" s="3">
        <v>1.75</v>
      </c>
      <c r="F7" s="5">
        <f t="shared" si="2"/>
        <v>1.75</v>
      </c>
      <c r="G7" s="3">
        <v>2</v>
      </c>
      <c r="H7" s="5">
        <f t="shared" si="0"/>
        <v>0.7843137254901961</v>
      </c>
      <c r="I7" s="11">
        <f t="shared" si="3"/>
        <v>1.267156862745098</v>
      </c>
      <c r="J7" s="3">
        <v>1</v>
      </c>
      <c r="K7" s="11">
        <f t="shared" si="4"/>
        <v>2.267156862745098</v>
      </c>
    </row>
    <row r="8" spans="1:11" ht="18">
      <c r="A8" s="2" t="s">
        <v>7</v>
      </c>
      <c r="B8" s="2" t="s">
        <v>18</v>
      </c>
      <c r="C8" s="3">
        <v>18</v>
      </c>
      <c r="D8" s="5">
        <f t="shared" si="1"/>
        <v>6</v>
      </c>
      <c r="E8" s="3">
        <v>1.75</v>
      </c>
      <c r="F8" s="5">
        <f t="shared" si="2"/>
        <v>7.75</v>
      </c>
      <c r="G8" s="3">
        <v>22</v>
      </c>
      <c r="H8" s="5">
        <f t="shared" si="0"/>
        <v>8.627450980392156</v>
      </c>
      <c r="I8" s="11">
        <f t="shared" si="3"/>
        <v>8.188725490196077</v>
      </c>
      <c r="J8" s="3">
        <v>0.92</v>
      </c>
      <c r="K8" s="11">
        <f t="shared" si="4"/>
        <v>9.108725490196077</v>
      </c>
    </row>
    <row r="9" spans="1:11" ht="18">
      <c r="A9" s="2" t="s">
        <v>9</v>
      </c>
      <c r="B9" s="2" t="s">
        <v>24</v>
      </c>
      <c r="C9" s="3">
        <v>25</v>
      </c>
      <c r="D9" s="5">
        <f t="shared" si="1"/>
        <v>8.333333333333332</v>
      </c>
      <c r="E9" s="3">
        <v>2.36</v>
      </c>
      <c r="F9" s="5">
        <f t="shared" si="2"/>
        <v>10.693333333333332</v>
      </c>
      <c r="G9" s="3">
        <v>30</v>
      </c>
      <c r="H9" s="5">
        <f t="shared" si="0"/>
        <v>11.76470588235294</v>
      </c>
      <c r="I9" s="11">
        <f t="shared" si="3"/>
        <v>11.229019607843135</v>
      </c>
      <c r="J9" s="3">
        <v>1</v>
      </c>
      <c r="K9" s="11">
        <f t="shared" si="4"/>
        <v>12.229019607843135</v>
      </c>
    </row>
    <row r="10" spans="1:11" ht="18">
      <c r="A10" s="2" t="s">
        <v>11</v>
      </c>
      <c r="B10" s="2" t="s">
        <v>13</v>
      </c>
      <c r="C10" s="3">
        <v>22</v>
      </c>
      <c r="D10" s="5">
        <f t="shared" si="1"/>
        <v>7.333333333333333</v>
      </c>
      <c r="E10" s="3">
        <v>3.25</v>
      </c>
      <c r="F10" s="5">
        <f t="shared" si="2"/>
        <v>10.583333333333332</v>
      </c>
      <c r="G10" s="3">
        <v>24</v>
      </c>
      <c r="H10" s="5">
        <f t="shared" si="0"/>
        <v>9.411764705882353</v>
      </c>
      <c r="I10" s="11">
        <f t="shared" si="3"/>
        <v>9.997549019607842</v>
      </c>
      <c r="J10" s="3">
        <v>1</v>
      </c>
      <c r="K10" s="11">
        <f t="shared" si="4"/>
        <v>10.997549019607842</v>
      </c>
    </row>
    <row r="11" spans="1:11" ht="18">
      <c r="A11" s="2" t="s">
        <v>12</v>
      </c>
      <c r="B11" s="2" t="s">
        <v>20</v>
      </c>
      <c r="C11" s="3">
        <v>18</v>
      </c>
      <c r="D11" s="5">
        <f t="shared" si="1"/>
        <v>6</v>
      </c>
      <c r="E11" s="3">
        <v>3.35</v>
      </c>
      <c r="F11" s="5">
        <f t="shared" si="2"/>
        <v>9.35</v>
      </c>
      <c r="G11" s="3">
        <v>20</v>
      </c>
      <c r="H11" s="5">
        <f t="shared" si="0"/>
        <v>7.8431372549019605</v>
      </c>
      <c r="I11" s="11">
        <f t="shared" si="3"/>
        <v>8.59656862745098</v>
      </c>
      <c r="J11" s="3">
        <v>1</v>
      </c>
      <c r="K11" s="11">
        <f t="shared" si="4"/>
        <v>9.59656862745098</v>
      </c>
    </row>
    <row r="12" spans="1:11" ht="18">
      <c r="A12" s="2" t="s">
        <v>14</v>
      </c>
      <c r="B12" s="2" t="s">
        <v>8</v>
      </c>
      <c r="C12" s="3">
        <v>19</v>
      </c>
      <c r="D12" s="5">
        <f t="shared" si="1"/>
        <v>6.333333333333333</v>
      </c>
      <c r="E12" s="3">
        <v>1.33</v>
      </c>
      <c r="F12" s="5">
        <f t="shared" si="2"/>
        <v>7.663333333333333</v>
      </c>
      <c r="G12" s="3">
        <v>31</v>
      </c>
      <c r="H12" s="5">
        <f t="shared" si="0"/>
        <v>12.156862745098039</v>
      </c>
      <c r="I12" s="11">
        <f t="shared" si="3"/>
        <v>9.910098039215686</v>
      </c>
      <c r="J12" s="3">
        <v>1</v>
      </c>
      <c r="K12" s="11">
        <f t="shared" si="4"/>
        <v>10.910098039215686</v>
      </c>
    </row>
    <row r="13" spans="1:11" ht="18">
      <c r="A13" s="2" t="s">
        <v>15</v>
      </c>
      <c r="B13" s="2" t="s">
        <v>38</v>
      </c>
      <c r="C13" s="3">
        <v>10</v>
      </c>
      <c r="D13" s="5">
        <f t="shared" si="1"/>
        <v>3.333333333333333</v>
      </c>
      <c r="E13" s="3">
        <v>0.58</v>
      </c>
      <c r="F13" s="5">
        <f t="shared" si="2"/>
        <v>3.913333333333333</v>
      </c>
      <c r="G13" s="3">
        <v>3</v>
      </c>
      <c r="H13" s="5">
        <f t="shared" si="0"/>
        <v>1.1764705882352942</v>
      </c>
      <c r="I13" s="11">
        <f t="shared" si="3"/>
        <v>2.5449019607843137</v>
      </c>
      <c r="J13" s="3">
        <v>0.92</v>
      </c>
      <c r="K13" s="11">
        <f t="shared" si="4"/>
        <v>3.4649019607843137</v>
      </c>
    </row>
    <row r="14" spans="1:11" ht="18">
      <c r="A14" s="2" t="s">
        <v>17</v>
      </c>
      <c r="B14" s="2" t="s">
        <v>51</v>
      </c>
      <c r="C14" s="3">
        <v>17</v>
      </c>
      <c r="D14" s="5">
        <f t="shared" si="1"/>
        <v>5.666666666666666</v>
      </c>
      <c r="E14" s="3">
        <v>1.96</v>
      </c>
      <c r="F14" s="5">
        <f t="shared" si="2"/>
        <v>7.626666666666666</v>
      </c>
      <c r="G14" s="3">
        <v>28</v>
      </c>
      <c r="H14" s="5">
        <f t="shared" si="0"/>
        <v>10.980392156862745</v>
      </c>
      <c r="I14" s="11">
        <f t="shared" si="3"/>
        <v>9.303529411764705</v>
      </c>
      <c r="J14" s="3">
        <v>1</v>
      </c>
      <c r="K14" s="11">
        <f t="shared" si="4"/>
        <v>10.303529411764705</v>
      </c>
    </row>
    <row r="15" spans="1:11" ht="18">
      <c r="A15" s="2" t="s">
        <v>19</v>
      </c>
      <c r="B15" s="2" t="s">
        <v>26</v>
      </c>
      <c r="C15" s="3">
        <v>23</v>
      </c>
      <c r="D15" s="5">
        <f t="shared" si="1"/>
        <v>7.666666666666666</v>
      </c>
      <c r="E15" s="3">
        <v>1.5</v>
      </c>
      <c r="F15" s="5">
        <f t="shared" si="2"/>
        <v>9.166666666666666</v>
      </c>
      <c r="G15" s="3">
        <v>24</v>
      </c>
      <c r="H15" s="5">
        <f t="shared" si="0"/>
        <v>9.411764705882353</v>
      </c>
      <c r="I15" s="11">
        <f t="shared" si="3"/>
        <v>9.28921568627451</v>
      </c>
      <c r="J15" s="3">
        <v>0.66</v>
      </c>
      <c r="K15" s="11">
        <f t="shared" si="4"/>
        <v>9.94921568627451</v>
      </c>
    </row>
    <row r="16" spans="1:11" ht="18">
      <c r="A16" s="2" t="s">
        <v>21</v>
      </c>
      <c r="B16" s="1" t="s">
        <v>39</v>
      </c>
      <c r="C16" s="3">
        <v>23</v>
      </c>
      <c r="D16" s="5">
        <f t="shared" si="1"/>
        <v>7.666666666666666</v>
      </c>
      <c r="E16" s="3">
        <v>1.75</v>
      </c>
      <c r="F16" s="5">
        <f t="shared" si="2"/>
        <v>9.416666666666666</v>
      </c>
      <c r="G16" s="3">
        <v>31</v>
      </c>
      <c r="H16" s="5">
        <f t="shared" si="0"/>
        <v>12.156862745098039</v>
      </c>
      <c r="I16" s="11">
        <f t="shared" si="3"/>
        <v>10.786764705882351</v>
      </c>
      <c r="J16" s="3">
        <v>1</v>
      </c>
      <c r="K16" s="11">
        <f t="shared" si="4"/>
        <v>11.786764705882351</v>
      </c>
    </row>
    <row r="17" spans="1:11" ht="18">
      <c r="A17" s="2" t="s">
        <v>23</v>
      </c>
      <c r="B17" s="2" t="s">
        <v>52</v>
      </c>
      <c r="C17" s="3">
        <v>23</v>
      </c>
      <c r="D17" s="5">
        <f t="shared" si="1"/>
        <v>7.666666666666666</v>
      </c>
      <c r="E17" s="3">
        <v>3.66</v>
      </c>
      <c r="F17" s="5">
        <f t="shared" si="2"/>
        <v>11.326666666666666</v>
      </c>
      <c r="G17" s="3">
        <v>41</v>
      </c>
      <c r="H17" s="5">
        <f t="shared" si="0"/>
        <v>16.07843137254902</v>
      </c>
      <c r="I17" s="11">
        <f t="shared" si="3"/>
        <v>13.702549019607844</v>
      </c>
      <c r="J17" s="3">
        <v>0.92</v>
      </c>
      <c r="K17" s="11">
        <f t="shared" si="4"/>
        <v>14.622549019607844</v>
      </c>
    </row>
    <row r="18" spans="1:11" ht="18">
      <c r="A18" s="2"/>
      <c r="B18" s="2" t="s">
        <v>36</v>
      </c>
      <c r="C18" s="3">
        <v>29</v>
      </c>
      <c r="D18" s="5">
        <f t="shared" si="1"/>
        <v>9.666666666666666</v>
      </c>
      <c r="E18" s="3">
        <v>3.66</v>
      </c>
      <c r="F18" s="5">
        <f t="shared" si="2"/>
        <v>13.326666666666666</v>
      </c>
      <c r="G18" s="3">
        <v>33</v>
      </c>
      <c r="H18" s="5">
        <f t="shared" si="0"/>
        <v>12.941176470588236</v>
      </c>
      <c r="I18" s="11">
        <f t="shared" si="3"/>
        <v>13.13392156862745</v>
      </c>
      <c r="J18" s="3">
        <v>1</v>
      </c>
      <c r="K18" s="11">
        <f t="shared" si="4"/>
        <v>14.13392156862745</v>
      </c>
    </row>
    <row r="19" spans="1:11" ht="18">
      <c r="A19" s="2" t="s">
        <v>25</v>
      </c>
      <c r="B19" s="2" t="s">
        <v>22</v>
      </c>
      <c r="C19" s="3">
        <v>1</v>
      </c>
      <c r="D19" s="5">
        <f t="shared" si="1"/>
        <v>0.3333333333333333</v>
      </c>
      <c r="E19" s="3">
        <v>0</v>
      </c>
      <c r="F19" s="5">
        <f t="shared" si="2"/>
        <v>0.3333333333333333</v>
      </c>
      <c r="G19" s="3">
        <v>18</v>
      </c>
      <c r="H19" s="5">
        <f t="shared" si="0"/>
        <v>7.0588235294117645</v>
      </c>
      <c r="I19" s="11">
        <f t="shared" si="3"/>
        <v>3.6960784313725488</v>
      </c>
      <c r="J19" s="3">
        <v>0.75</v>
      </c>
      <c r="K19" s="11">
        <f t="shared" si="4"/>
        <v>4.446078431372548</v>
      </c>
    </row>
    <row r="20" spans="1:11" ht="18">
      <c r="A20" s="2" t="s">
        <v>27</v>
      </c>
      <c r="B20" s="2" t="s">
        <v>50</v>
      </c>
      <c r="C20" s="3">
        <v>37</v>
      </c>
      <c r="D20" s="5">
        <f t="shared" si="1"/>
        <v>12.333333333333332</v>
      </c>
      <c r="E20" s="3">
        <v>1.8</v>
      </c>
      <c r="F20" s="5">
        <f t="shared" si="2"/>
        <v>14.133333333333333</v>
      </c>
      <c r="G20" s="3">
        <v>43</v>
      </c>
      <c r="H20" s="5">
        <f t="shared" si="0"/>
        <v>16.862745098039216</v>
      </c>
      <c r="I20" s="11">
        <f t="shared" si="3"/>
        <v>15.498039215686275</v>
      </c>
      <c r="J20" s="3">
        <v>1</v>
      </c>
      <c r="K20" s="11">
        <f t="shared" si="4"/>
        <v>16.498039215686276</v>
      </c>
    </row>
    <row r="21" spans="1:11" ht="18">
      <c r="A21" s="2" t="s">
        <v>29</v>
      </c>
      <c r="B21" s="2" t="s">
        <v>34</v>
      </c>
      <c r="C21" s="3">
        <v>0</v>
      </c>
      <c r="D21" s="5">
        <f t="shared" si="1"/>
        <v>0</v>
      </c>
      <c r="E21" s="3">
        <v>0</v>
      </c>
      <c r="F21" s="5">
        <f t="shared" si="2"/>
        <v>0</v>
      </c>
      <c r="G21" s="3">
        <v>12</v>
      </c>
      <c r="H21" s="5">
        <f t="shared" si="0"/>
        <v>4.705882352941177</v>
      </c>
      <c r="I21" s="11">
        <f t="shared" si="3"/>
        <v>2.3529411764705883</v>
      </c>
      <c r="J21" s="3">
        <v>1</v>
      </c>
      <c r="K21" s="11">
        <f t="shared" si="4"/>
        <v>3.3529411764705883</v>
      </c>
    </row>
    <row r="22" spans="1:11" ht="18">
      <c r="A22" s="2" t="s">
        <v>31</v>
      </c>
      <c r="B22" s="2" t="s">
        <v>16</v>
      </c>
      <c r="C22" s="3">
        <v>24</v>
      </c>
      <c r="D22" s="5">
        <f t="shared" si="1"/>
        <v>8</v>
      </c>
      <c r="E22" s="3">
        <v>3.08</v>
      </c>
      <c r="F22" s="5">
        <f t="shared" si="2"/>
        <v>11.08</v>
      </c>
      <c r="G22" s="3">
        <v>30</v>
      </c>
      <c r="H22" s="5">
        <f t="shared" si="0"/>
        <v>11.76470588235294</v>
      </c>
      <c r="I22" s="11">
        <f t="shared" si="3"/>
        <v>11.42235294117647</v>
      </c>
      <c r="J22" s="3">
        <v>0.92</v>
      </c>
      <c r="K22" s="11">
        <f t="shared" si="4"/>
        <v>12.34235294117647</v>
      </c>
    </row>
    <row r="23" spans="1:11" ht="18">
      <c r="A23" s="2" t="s">
        <v>33</v>
      </c>
      <c r="B23" s="1" t="s">
        <v>40</v>
      </c>
      <c r="C23" s="3">
        <v>26</v>
      </c>
      <c r="D23" s="5">
        <f t="shared" si="1"/>
        <v>8.666666666666666</v>
      </c>
      <c r="E23" s="3">
        <v>3.4</v>
      </c>
      <c r="F23" s="5">
        <f t="shared" si="2"/>
        <v>12.066666666666666</v>
      </c>
      <c r="G23" s="3">
        <v>33</v>
      </c>
      <c r="H23" s="5">
        <f t="shared" si="0"/>
        <v>12.941176470588236</v>
      </c>
      <c r="I23" s="11">
        <f t="shared" si="3"/>
        <v>12.503921568627451</v>
      </c>
      <c r="J23" s="3">
        <v>1</v>
      </c>
      <c r="K23" s="11">
        <f t="shared" si="4"/>
        <v>13.503921568627451</v>
      </c>
    </row>
    <row r="24" spans="1:11" ht="18">
      <c r="A24" s="2" t="s">
        <v>35</v>
      </c>
      <c r="B24" s="2" t="s">
        <v>1</v>
      </c>
      <c r="C24" s="3">
        <v>14</v>
      </c>
      <c r="D24" s="5">
        <f t="shared" si="1"/>
        <v>4.666666666666666</v>
      </c>
      <c r="E24" s="3">
        <v>1</v>
      </c>
      <c r="F24" s="5">
        <f t="shared" si="2"/>
        <v>5.666666666666666</v>
      </c>
      <c r="G24" s="3">
        <v>15</v>
      </c>
      <c r="H24" s="5">
        <f t="shared" si="0"/>
        <v>5.88235294117647</v>
      </c>
      <c r="I24" s="11">
        <v>1.75</v>
      </c>
      <c r="J24" s="3">
        <v>1</v>
      </c>
      <c r="K24" s="11">
        <f t="shared" si="4"/>
        <v>2.75</v>
      </c>
    </row>
    <row r="25" spans="2:11" ht="18">
      <c r="B25" s="2" t="s">
        <v>30</v>
      </c>
      <c r="C25" s="3">
        <v>31</v>
      </c>
      <c r="D25" s="5">
        <f t="shared" si="1"/>
        <v>10.333333333333332</v>
      </c>
      <c r="E25" s="3">
        <v>3.16</v>
      </c>
      <c r="F25" s="5">
        <f t="shared" si="2"/>
        <v>13.493333333333332</v>
      </c>
      <c r="G25" s="3">
        <v>37</v>
      </c>
      <c r="H25" s="5">
        <f t="shared" si="0"/>
        <v>14.509803921568627</v>
      </c>
      <c r="I25" s="11">
        <f>(F25+H25)/2</f>
        <v>14.001568627450979</v>
      </c>
      <c r="J25" s="3">
        <v>1</v>
      </c>
      <c r="K25" s="11">
        <f t="shared" si="4"/>
        <v>15.001568627450979</v>
      </c>
    </row>
    <row r="26" spans="2:11" ht="18">
      <c r="B26" s="2" t="s">
        <v>6</v>
      </c>
      <c r="C26" s="3">
        <v>14</v>
      </c>
      <c r="D26" s="5">
        <f t="shared" si="1"/>
        <v>4.666666666666666</v>
      </c>
      <c r="E26" s="3">
        <v>1.25</v>
      </c>
      <c r="F26" s="9">
        <f t="shared" si="2"/>
        <v>5.916666666666666</v>
      </c>
      <c r="G26" s="3">
        <v>25</v>
      </c>
      <c r="H26" s="5">
        <f t="shared" si="0"/>
        <v>9.803921568627452</v>
      </c>
      <c r="I26" s="11">
        <f>(F26+H26)/2</f>
        <v>7.860294117647059</v>
      </c>
      <c r="J26" s="3">
        <v>1</v>
      </c>
      <c r="K26" s="11">
        <f t="shared" si="4"/>
        <v>8.860294117647058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cp:lastPrinted>2017-06-15T21:59:36Z</cp:lastPrinted>
  <dcterms:created xsi:type="dcterms:W3CDTF">2017-05-11T23:42:33Z</dcterms:created>
  <dcterms:modified xsi:type="dcterms:W3CDTF">2017-06-15T22:20:11Z</dcterms:modified>
  <cp:category/>
  <cp:version/>
  <cp:contentType/>
  <cp:contentStatus/>
</cp:coreProperties>
</file>